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 filterPrivacy="1"/>
  <xr:revisionPtr revIDLastSave="0" documentId="13_ncr:1_{DAC192F8-3363-48B6-8CC5-481F08040FE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Кейс 2_данные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8" l="1"/>
  <c r="B43" i="8"/>
  <c r="D33" i="8"/>
  <c r="B33" i="8"/>
  <c r="D6" i="8"/>
  <c r="D9" i="8" s="1"/>
  <c r="B6" i="8"/>
  <c r="B9" i="8" s="1"/>
  <c r="D23" i="8"/>
  <c r="B23" i="8"/>
</calcChain>
</file>

<file path=xl/sharedStrings.xml><?xml version="1.0" encoding="utf-8"?>
<sst xmlns="http://schemas.openxmlformats.org/spreadsheetml/2006/main" count="40" uniqueCount="33">
  <si>
    <t>Активы</t>
  </si>
  <si>
    <t>Внеоборотные активы</t>
  </si>
  <si>
    <t>Краткосрочные обязательства</t>
  </si>
  <si>
    <t>Кредиторская задолженность</t>
  </si>
  <si>
    <t>Основные средства</t>
  </si>
  <si>
    <t>Оборотные активы</t>
  </si>
  <si>
    <t>Итого капитала и обязательств</t>
  </si>
  <si>
    <t>Итого активов</t>
  </si>
  <si>
    <t>млн руб.</t>
  </si>
  <si>
    <t>Долгосрочные займы</t>
  </si>
  <si>
    <t>EBITDA</t>
  </si>
  <si>
    <t>Операционная прибыль (EBIT)</t>
  </si>
  <si>
    <t>Финансовые расходы</t>
  </si>
  <si>
    <t>Налог на прибыль</t>
  </si>
  <si>
    <t>Чистая прибыль</t>
  </si>
  <si>
    <t>ПрофиМикс</t>
  </si>
  <si>
    <t>СтройФормула</t>
  </si>
  <si>
    <t>Выручка</t>
  </si>
  <si>
    <t>Сокращённые отчёты о финансовом положении на 31 декабря 2025 года</t>
  </si>
  <si>
    <t>Сокращённые отчёты о прибылях и убытках за 2025 год</t>
  </si>
  <si>
    <t>Амортизация основных средств</t>
  </si>
  <si>
    <t>Запасы</t>
  </si>
  <si>
    <t>Дебиторская задолженность</t>
  </si>
  <si>
    <t>Собственный капитал</t>
  </si>
  <si>
    <t>Краткосрочные кредиты</t>
  </si>
  <si>
    <t>Дополнительная информация</t>
  </si>
  <si>
    <t>Денежные средства и эквиваленты</t>
  </si>
  <si>
    <t>Средний возраст производственных линий (оценка), лет</t>
  </si>
  <si>
    <t>Оборачиваемость запасов, дни</t>
  </si>
  <si>
    <t>Оборачиваемость дебиторской задолженности, дни</t>
  </si>
  <si>
    <t>Оборачиваемость кредиторской задолженности, дни</t>
  </si>
  <si>
    <t>Операционный цикл денежных средств, дни</t>
  </si>
  <si>
    <t>Среднегодовые капитальные затраты в 2024 - 2025 годах,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</si>
</sst>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#;\(#,###,###\);\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u val="double"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4">
    <xf numFmtId="0" fontId="0" fillId="0" borderId="0" xfId="0"/>
    <xf numFmtId="0" fontId="4" fillId="0" borderId="0" xfId="1" applyFont="1"/>
    <xf numFmtId="164" fontId="4" fillId="0" borderId="0" xfId="1" applyNumberFormat="1" applyFont="1" applyAlignment="1">
      <alignment horizontal="right"/>
    </xf>
    <xf numFmtId="0" fontId="4" fillId="0" borderId="0" xfId="1" applyFont="1" applyAlignment="1">
      <alignment vertical="center" wrapText="1"/>
    </xf>
    <xf numFmtId="0" fontId="3" fillId="0" borderId="0" xfId="1" applyFont="1"/>
    <xf numFmtId="0" fontId="3" fillId="0" borderId="0" xfId="1" applyFont="1" applyAlignment="1">
      <alignment vertical="center" wrapText="1"/>
    </xf>
    <xf numFmtId="0" fontId="4" fillId="0" borderId="0" xfId="1" applyFont="1" applyAlignment="1">
      <alignment wrapText="1"/>
    </xf>
    <xf numFmtId="164" fontId="4" fillId="0" borderId="0" xfId="1" applyNumberFormat="1" applyFont="1" applyAlignment="1">
      <alignment horizontal="center"/>
    </xf>
    <xf numFmtId="0" fontId="3" fillId="0" borderId="0" xfId="1" applyFont="1" applyAlignment="1">
      <alignment horizontal="left" vertical="center" wrapText="1"/>
    </xf>
    <xf numFmtId="0" fontId="4" fillId="0" borderId="0" xfId="1" applyFont="1" applyAlignment="1">
      <alignment horizontal="right"/>
    </xf>
    <xf numFmtId="0" fontId="3" fillId="0" borderId="0" xfId="1" applyFont="1" applyAlignment="1">
      <alignment horizontal="right"/>
    </xf>
    <xf numFmtId="0" fontId="4" fillId="0" borderId="1" xfId="1" applyFont="1" applyBorder="1" applyAlignment="1">
      <alignment horizontal="right"/>
    </xf>
    <xf numFmtId="0" fontId="5" fillId="0" borderId="0" xfId="1" applyFont="1" applyAlignment="1">
      <alignment horizontal="right"/>
    </xf>
    <xf numFmtId="0" fontId="3" fillId="0" borderId="2" xfId="1" applyFont="1" applyBorder="1" applyAlignment="1">
      <alignment horizontal="right"/>
    </xf>
  </cellXfs>
  <cellStyles count="3">
    <cellStyle name="Обычный" xfId="0" builtinId="0"/>
    <cellStyle name="Обычный 2" xfId="1" xr:uid="{DA99D19B-4EC9-4BEC-B6C3-A6ADC94D376E}"/>
    <cellStyle name="Обычный 2 2" xfId="2" xr:uid="{8E6C7C0A-0453-485E-BD7E-D01991E98E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0B26C-A164-43F5-83EC-20285DDAABB3}">
  <dimension ref="A1:D58"/>
  <sheetViews>
    <sheetView tabSelected="1" workbookViewId="0"/>
  </sheetViews>
  <sheetFormatPr defaultRowHeight="15" x14ac:dyDescent="0.4"/>
  <cols>
    <col min="1" max="1" width="69.6640625" style="1" customWidth="1"/>
    <col min="2" max="2" width="14.73046875" style="9" customWidth="1"/>
    <col min="3" max="3" width="4.1328125" style="9" customWidth="1"/>
    <col min="4" max="4" width="16" style="9" customWidth="1"/>
    <col min="5" max="16384" width="9.06640625" style="1"/>
  </cols>
  <sheetData>
    <row r="1" spans="1:4" x14ac:dyDescent="0.4">
      <c r="A1" s="4" t="s">
        <v>19</v>
      </c>
      <c r="B1" s="10" t="s">
        <v>15</v>
      </c>
      <c r="C1" s="10"/>
      <c r="D1" s="10" t="s">
        <v>16</v>
      </c>
    </row>
    <row r="2" spans="1:4" x14ac:dyDescent="0.4">
      <c r="B2" s="9" t="s">
        <v>8</v>
      </c>
      <c r="D2" s="9" t="s">
        <v>8</v>
      </c>
    </row>
    <row r="3" spans="1:4" x14ac:dyDescent="0.4">
      <c r="A3" s="1" t="s">
        <v>17</v>
      </c>
      <c r="B3" s="9">
        <v>4800</v>
      </c>
      <c r="D3" s="9">
        <v>4750</v>
      </c>
    </row>
    <row r="4" spans="1:4" x14ac:dyDescent="0.4">
      <c r="A4" s="1" t="s">
        <v>10</v>
      </c>
      <c r="B4" s="9">
        <v>755</v>
      </c>
      <c r="D4" s="9">
        <v>745</v>
      </c>
    </row>
    <row r="5" spans="1:4" x14ac:dyDescent="0.4">
      <c r="A5" s="1" t="s">
        <v>20</v>
      </c>
      <c r="B5" s="9">
        <v>-320</v>
      </c>
      <c r="D5" s="9">
        <v>-140</v>
      </c>
    </row>
    <row r="6" spans="1:4" x14ac:dyDescent="0.4">
      <c r="A6" s="1" t="s">
        <v>11</v>
      </c>
      <c r="B6" s="9">
        <f>B4+B5</f>
        <v>435</v>
      </c>
      <c r="D6" s="9">
        <f>D4+D5</f>
        <v>605</v>
      </c>
    </row>
    <row r="7" spans="1:4" x14ac:dyDescent="0.4">
      <c r="A7" s="1" t="s">
        <v>12</v>
      </c>
      <c r="B7" s="9">
        <v>-75</v>
      </c>
      <c r="D7" s="9">
        <v>-35</v>
      </c>
    </row>
    <row r="8" spans="1:4" x14ac:dyDescent="0.4">
      <c r="A8" s="1" t="s">
        <v>13</v>
      </c>
      <c r="B8" s="9">
        <v>-72</v>
      </c>
      <c r="D8" s="9">
        <v>-142</v>
      </c>
    </row>
    <row r="9" spans="1:4" x14ac:dyDescent="0.4">
      <c r="A9" s="1" t="s">
        <v>14</v>
      </c>
      <c r="B9" s="9">
        <f>SUM(B6:B8)</f>
        <v>288</v>
      </c>
      <c r="D9" s="9">
        <f>SUM(D6:D8)</f>
        <v>428</v>
      </c>
    </row>
    <row r="12" spans="1:4" x14ac:dyDescent="0.4">
      <c r="A12" s="4" t="s">
        <v>18</v>
      </c>
    </row>
    <row r="13" spans="1:4" x14ac:dyDescent="0.4">
      <c r="B13" s="10" t="s">
        <v>15</v>
      </c>
      <c r="C13" s="10"/>
      <c r="D13" s="10" t="s">
        <v>16</v>
      </c>
    </row>
    <row r="14" spans="1:4" x14ac:dyDescent="0.4">
      <c r="A14" s="8" t="s">
        <v>0</v>
      </c>
      <c r="B14" s="9" t="s">
        <v>8</v>
      </c>
      <c r="D14" s="9" t="s">
        <v>8</v>
      </c>
    </row>
    <row r="15" spans="1:4" x14ac:dyDescent="0.4">
      <c r="A15" s="5" t="s">
        <v>1</v>
      </c>
    </row>
    <row r="16" spans="1:4" x14ac:dyDescent="0.4">
      <c r="A16" s="3" t="s">
        <v>4</v>
      </c>
      <c r="B16" s="9">
        <v>2600</v>
      </c>
      <c r="D16" s="9">
        <v>1200</v>
      </c>
    </row>
    <row r="17" spans="1:4" x14ac:dyDescent="0.4">
      <c r="A17" s="3"/>
    </row>
    <row r="18" spans="1:4" s="4" customFormat="1" x14ac:dyDescent="0.4">
      <c r="A18" s="5" t="s">
        <v>5</v>
      </c>
      <c r="B18" s="10"/>
      <c r="C18" s="10"/>
      <c r="D18" s="10"/>
    </row>
    <row r="19" spans="1:4" x14ac:dyDescent="0.4">
      <c r="A19" s="3" t="s">
        <v>21</v>
      </c>
      <c r="B19" s="9">
        <v>789</v>
      </c>
      <c r="D19" s="9">
        <v>781</v>
      </c>
    </row>
    <row r="20" spans="1:4" x14ac:dyDescent="0.4">
      <c r="A20" s="3" t="s">
        <v>22</v>
      </c>
      <c r="B20" s="9">
        <v>592</v>
      </c>
      <c r="D20" s="9">
        <v>573</v>
      </c>
    </row>
    <row r="21" spans="1:4" x14ac:dyDescent="0.4">
      <c r="A21" s="3" t="s">
        <v>26</v>
      </c>
      <c r="B21" s="9">
        <v>100</v>
      </c>
      <c r="D21" s="9">
        <v>317</v>
      </c>
    </row>
    <row r="22" spans="1:4" x14ac:dyDescent="0.4">
      <c r="A22" s="3"/>
      <c r="B22" s="11"/>
      <c r="D22" s="11"/>
    </row>
    <row r="23" spans="1:4" ht="15.4" thickBot="1" x14ac:dyDescent="0.45">
      <c r="A23" s="5" t="s">
        <v>7</v>
      </c>
      <c r="B23" s="13">
        <f>SUM(B16:B21)</f>
        <v>4081</v>
      </c>
      <c r="C23" s="12"/>
      <c r="D23" s="13">
        <f>SUM(D16:D21)</f>
        <v>2871</v>
      </c>
    </row>
    <row r="24" spans="1:4" ht="15.4" thickTop="1" x14ac:dyDescent="0.4"/>
    <row r="25" spans="1:4" x14ac:dyDescent="0.4">
      <c r="A25" s="8" t="s">
        <v>23</v>
      </c>
      <c r="B25" s="9">
        <v>2355</v>
      </c>
      <c r="D25" s="9">
        <v>1950</v>
      </c>
    </row>
    <row r="26" spans="1:4" x14ac:dyDescent="0.4">
      <c r="A26" s="3"/>
    </row>
    <row r="27" spans="1:4" x14ac:dyDescent="0.4">
      <c r="A27" s="5" t="s">
        <v>9</v>
      </c>
      <c r="B27" s="9">
        <v>800</v>
      </c>
      <c r="D27" s="9">
        <v>400</v>
      </c>
    </row>
    <row r="28" spans="1:4" x14ac:dyDescent="0.4">
      <c r="A28" s="3"/>
    </row>
    <row r="29" spans="1:4" s="4" customFormat="1" x14ac:dyDescent="0.4">
      <c r="A29" s="5" t="s">
        <v>2</v>
      </c>
      <c r="B29" s="10"/>
      <c r="C29" s="10"/>
      <c r="D29" s="10"/>
    </row>
    <row r="30" spans="1:4" s="4" customFormat="1" x14ac:dyDescent="0.4">
      <c r="A30" s="3" t="s">
        <v>3</v>
      </c>
      <c r="B30" s="9">
        <v>526</v>
      </c>
      <c r="C30" s="9"/>
      <c r="D30" s="9">
        <v>521</v>
      </c>
    </row>
    <row r="31" spans="1:4" x14ac:dyDescent="0.4">
      <c r="A31" s="1" t="s">
        <v>24</v>
      </c>
      <c r="B31" s="1">
        <v>400</v>
      </c>
      <c r="C31" s="1"/>
      <c r="D31" s="1">
        <v>0</v>
      </c>
    </row>
    <row r="32" spans="1:4" x14ac:dyDescent="0.4">
      <c r="A32" s="3"/>
      <c r="B32" s="11"/>
      <c r="D32" s="11"/>
    </row>
    <row r="33" spans="1:4" ht="15.4" thickBot="1" x14ac:dyDescent="0.45">
      <c r="A33" s="5" t="s">
        <v>6</v>
      </c>
      <c r="B33" s="13">
        <f>SUM(B25:B32)</f>
        <v>4081</v>
      </c>
      <c r="C33" s="12"/>
      <c r="D33" s="13">
        <f>SUM(D25:D32)</f>
        <v>2871</v>
      </c>
    </row>
    <row r="34" spans="1:4" ht="15.4" thickTop="1" x14ac:dyDescent="0.4"/>
    <row r="36" spans="1:4" s="4" customFormat="1" x14ac:dyDescent="0.4">
      <c r="B36" s="9"/>
      <c r="C36" s="9"/>
      <c r="D36" s="9"/>
    </row>
    <row r="37" spans="1:4" s="4" customFormat="1" x14ac:dyDescent="0.4">
      <c r="A37" s="4" t="s">
        <v>25</v>
      </c>
      <c r="B37" s="10" t="s">
        <v>15</v>
      </c>
      <c r="C37" s="10"/>
      <c r="D37" s="10" t="s">
        <v>16</v>
      </c>
    </row>
    <row r="38" spans="1:4" x14ac:dyDescent="0.4">
      <c r="A38" s="1" t="s">
        <v>32</v>
      </c>
      <c r="B38" s="9">
        <v>350</v>
      </c>
      <c r="D38" s="9">
        <v>130</v>
      </c>
    </row>
    <row r="39" spans="1:4" x14ac:dyDescent="0.4">
      <c r="A39" s="1" t="s">
        <v>27</v>
      </c>
      <c r="B39" s="9">
        <v>5</v>
      </c>
      <c r="D39" s="9">
        <v>2</v>
      </c>
    </row>
    <row r="40" spans="1:4" x14ac:dyDescent="0.4">
      <c r="A40" s="1" t="s">
        <v>28</v>
      </c>
      <c r="B40" s="9">
        <v>60</v>
      </c>
      <c r="D40" s="9">
        <v>60</v>
      </c>
    </row>
    <row r="41" spans="1:4" x14ac:dyDescent="0.4">
      <c r="A41" s="1" t="s">
        <v>29</v>
      </c>
      <c r="B41" s="9">
        <v>45</v>
      </c>
      <c r="D41" s="9">
        <v>44</v>
      </c>
    </row>
    <row r="42" spans="1:4" x14ac:dyDescent="0.4">
      <c r="A42" s="1" t="s">
        <v>30</v>
      </c>
      <c r="B42" s="9">
        <v>40</v>
      </c>
      <c r="D42" s="9">
        <v>40</v>
      </c>
    </row>
    <row r="43" spans="1:4" x14ac:dyDescent="0.4">
      <c r="A43" s="3" t="s">
        <v>31</v>
      </c>
      <c r="B43" s="9">
        <f>B40+B41-B42</f>
        <v>65</v>
      </c>
      <c r="D43" s="9">
        <f>D40+D41-D42</f>
        <v>64</v>
      </c>
    </row>
    <row r="44" spans="1:4" x14ac:dyDescent="0.4">
      <c r="A44" s="3"/>
    </row>
    <row r="45" spans="1:4" x14ac:dyDescent="0.4">
      <c r="A45" s="3"/>
    </row>
    <row r="46" spans="1:4" x14ac:dyDescent="0.4">
      <c r="A46" s="6"/>
    </row>
    <row r="53" spans="1:4" s="7" customFormat="1" x14ac:dyDescent="0.4">
      <c r="A53" s="1"/>
      <c r="B53" s="9"/>
      <c r="C53" s="9"/>
      <c r="D53" s="2"/>
    </row>
    <row r="55" spans="1:4" s="7" customFormat="1" x14ac:dyDescent="0.4">
      <c r="A55" s="1"/>
      <c r="B55" s="9"/>
      <c r="C55" s="9"/>
      <c r="D55" s="2"/>
    </row>
    <row r="58" spans="1:4" s="7" customFormat="1" x14ac:dyDescent="0.4">
      <c r="A58" s="1"/>
      <c r="B58" s="9"/>
      <c r="C58" s="9"/>
      <c r="D58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Кейс 2_данные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2026-01-20T11:13:51Z</dcterms:created>
  <dcterms:modified xsi:type="dcterms:W3CDTF">2026-01-20T11:13:55Z</dcterms:modified>
</cp:coreProperties>
</file>